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rina\Desktop\Informacija  internetiniam puslapiui\Silumos kaina 2025\"/>
    </mc:Choice>
  </mc:AlternateContent>
  <xr:revisionPtr revIDLastSave="0" documentId="8_{2AA4CC44-10BE-485F-B37A-43B3549FDC0A}" xr6:coauthVersionLast="47" xr6:coauthVersionMax="47" xr10:uidLastSave="{00000000-0000-0000-0000-000000000000}"/>
  <bookViews>
    <workbookView xWindow="-120" yWindow="-120" windowWidth="29040" windowHeight="15720" xr2:uid="{5B5BCAD5-92A1-4DF3-8174-15BDABD353CD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D5" i="1"/>
  <c r="E12" i="1" l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<sst xmlns="http://schemas.openxmlformats.org/spreadsheetml/2006/main" count="38" uniqueCount="30">
  <si>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</si>
  <si>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</si>
  <si>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</si>
  <si>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</si>
  <si>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</si>
  <si>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</si>
  <si>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</si>
  <si>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</si>
  <si>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</si>
  <si>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</si>
  <si>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</si>
  <si>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</si>
  <si>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</si>
  <si>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</si>
  <si>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</si>
  <si>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</si>
  <si>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</si>
  <si>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</si>
  <si>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</si>
  <si>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</si>
  <si>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</si>
  <si>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</si>
  <si>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</si>
  <si>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</si>
  <si>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</si>
  <si>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</si>
  <si>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</si>
  <si>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</si>
  <si>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</si>
  <si>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2025 -02-01 keičiasi šilumos ir karšto vandens kaina UAB Ignalinos šilumos tinklų klientams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</si>
</sst>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5CCC7-E566-43DE-808F-DC9DA699FD70}">
  <dimension ref="A1:L85"/>
  <sheetViews>
    <sheetView tabSelected="1" workbookViewId="0">
      <selection activeCell="B5" sqref="B5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11</v>
      </c>
      <c r="E5" s="17">
        <f t="shared" ref="E5:F5" si="0">SUM(E6+E7+E8+E9+E10+E11)</f>
        <v>11.989999999999998</v>
      </c>
      <c r="F5" s="18">
        <f t="shared" si="0"/>
        <v>13.31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3.29</v>
      </c>
      <c r="E6" s="23">
        <f>SUM(D6*109/100)</f>
        <v>3.5861000000000001</v>
      </c>
      <c r="F6" s="24">
        <f>SUM(D6*121/100)</f>
        <v>3.9809000000000001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4.96</v>
      </c>
      <c r="E7" s="29">
        <f t="shared" ref="E7:E13" si="1">SUM(D7*109/100)</f>
        <v>5.4063999999999997</v>
      </c>
      <c r="F7" s="30">
        <f t="shared" ref="F7:F13" si="2">SUM(D7*121/100)</f>
        <v>6.0015999999999998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0.94</v>
      </c>
      <c r="E8" s="29">
        <f t="shared" si="1"/>
        <v>1.0246</v>
      </c>
      <c r="F8" s="30">
        <f t="shared" si="2"/>
        <v>1.1374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1.29</v>
      </c>
      <c r="E9" s="29">
        <f t="shared" si="1"/>
        <v>1.4061000000000001</v>
      </c>
      <c r="F9" s="30">
        <f t="shared" si="2"/>
        <v>1.5609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0.18</v>
      </c>
      <c r="E10" s="29">
        <f t="shared" si="1"/>
        <v>0.19620000000000001</v>
      </c>
      <c r="F10" s="30">
        <f t="shared" si="2"/>
        <v>0.21779999999999997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>
        <v>0.34</v>
      </c>
      <c r="E11" s="29">
        <f t="shared" si="1"/>
        <v>0.37060000000000004</v>
      </c>
      <c r="F11" s="30">
        <f t="shared" si="2"/>
        <v>0.41139999999999999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10.35</v>
      </c>
      <c r="E12" s="35">
        <f>SUM(D12*109/100)</f>
        <v>11.281499999999999</v>
      </c>
      <c r="F12" s="36">
        <f>SUM(D12*121/100)</f>
        <v>12.523499999999999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1.27</v>
      </c>
      <c r="E13" s="41">
        <f t="shared" si="1"/>
        <v>1.3843000000000001</v>
      </c>
      <c r="F13" s="42">
        <f t="shared" si="2"/>
        <v>1.5367000000000002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9.08</v>
      </c>
      <c r="E14" s="47">
        <f>SUM(D14*109/100)+0.01</f>
        <v>9.9071999999999996</v>
      </c>
      <c r="F14" s="48">
        <f>SUM(D14*121/100)+0.01</f>
        <v>10.9968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IGST buhalterija</dc:creator>
  <cp:lastModifiedBy>IGST buhalterija</cp:lastModifiedBy>
  <dcterms:created xsi:type="dcterms:W3CDTF">2025-03-25T12:39:38Z</dcterms:created>
  <dcterms:modified xsi:type="dcterms:W3CDTF">2025-03-25T12:52:45Z</dcterms:modified>
</cp:coreProperties>
</file>